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45" windowWidth="1308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'Tabelle1'!$A$1:$F$98</definedName>
  </definedNames>
  <calcPr fullCalcOnLoad="1"/>
</workbook>
</file>

<file path=xl/sharedStrings.xml><?xml version="1.0" encoding="utf-8"?>
<sst xmlns="http://schemas.openxmlformats.org/spreadsheetml/2006/main" count="66" uniqueCount="49">
  <si>
    <t>TUM</t>
  </si>
  <si>
    <t>BOKU</t>
  </si>
  <si>
    <t>LV - Nummer</t>
  </si>
  <si>
    <t>Lehrveranstaltung</t>
  </si>
  <si>
    <t>Unterschrift StudentIn / Datum</t>
  </si>
  <si>
    <t>∑</t>
  </si>
  <si>
    <t>Masterarbeit</t>
  </si>
  <si>
    <t>Unterschrift StudienprogrammbegleiterIn</t>
  </si>
  <si>
    <t>Individual Course Plan</t>
  </si>
  <si>
    <t>Stoffliche und energetische Nutzung nachwachsender Rohstoffe (NAWARO)</t>
  </si>
  <si>
    <t>1. Semester (BOKU)</t>
  </si>
  <si>
    <t>VO</t>
  </si>
  <si>
    <t>VU</t>
  </si>
  <si>
    <t>VX</t>
  </si>
  <si>
    <t>Nacherntetechnologie Grundlagen für Nawaros</t>
  </si>
  <si>
    <t>VS</t>
  </si>
  <si>
    <t>Landwirtschaftliche Betriebswirtschaftslehre I</t>
  </si>
  <si>
    <t>2. Semester (TUM)</t>
  </si>
  <si>
    <t>3. Semester (BOKU)</t>
  </si>
  <si>
    <t>4. Semester (BOKU)</t>
  </si>
  <si>
    <t>Bioraffinerie und Produkte aus nachwachsenden Rohstoffen</t>
  </si>
  <si>
    <t>Nachwachsende Rohstoffe I</t>
  </si>
  <si>
    <t>Wahlpflichtmodul "Schwerpunkt Anbau"</t>
  </si>
  <si>
    <t>Wahlpflichtmodul "Schwerpunkt Ökonomie"</t>
  </si>
  <si>
    <t>Wahlpflichtmodul "Schwerpunkt Stoffliche Nutzung"</t>
  </si>
  <si>
    <t>Wahlpflichtmodul "Schwerpunkt Energetische Nutzung"</t>
  </si>
  <si>
    <t>Life Cycle Assessment nachwachsender Rohstoffe</t>
  </si>
  <si>
    <t>Chemie und Technologie nachwachsender Rohstoffe (in Eng.)</t>
  </si>
  <si>
    <t>Verfahrenstechnik für Nawaros</t>
  </si>
  <si>
    <t>Mikrobiologie</t>
  </si>
  <si>
    <t>Energietechnik</t>
  </si>
  <si>
    <t>Marktforschung und Marktanalyse</t>
  </si>
  <si>
    <t>Energiewirtschaftspolitik</t>
  </si>
  <si>
    <t>Summe</t>
  </si>
  <si>
    <t>Freie Wahllehrveranstaltungen (min. 12. ECTS)</t>
  </si>
  <si>
    <t>Unterschrift administrative/r KoordinatorIn</t>
  </si>
  <si>
    <t>Masterseminar (in Eng.)</t>
  </si>
  <si>
    <t>Pflichtlehrveranstaltungen im Ausmaß von 30 ECTS</t>
  </si>
  <si>
    <t>Pflichtlehrveranstaltungen</t>
  </si>
  <si>
    <t>Wahllehrveranstaltungen im Ausmaß von min. 30 ECTS</t>
  </si>
  <si>
    <t>Wahllehrveranstaltungen &amp; freie Wahllehrv. im Ausmaß von ca. 30 ECTS</t>
  </si>
  <si>
    <t>Matrikelnummer: &lt;Matrikelnummer&gt;</t>
  </si>
  <si>
    <t>Studienstart: &lt;Monat Jahr&gt;</t>
  </si>
  <si>
    <t>Name: &lt;Vorname Nachname&gt;</t>
  </si>
  <si>
    <t>Studienabschluss: &lt;Monat Jahr&gt;</t>
  </si>
  <si>
    <t>Wahllehrveranstaltungen (jeweils min. 6 ECTS *-LV aus "stoffliche Nutzung" &amp; "energetische Nutzung")</t>
  </si>
  <si>
    <t>SE</t>
  </si>
  <si>
    <t>Summe des ICP entweder genau 120 ECTS oder knapp darüber (Minimumabdeckung soll nachgewiesen werden)</t>
  </si>
  <si>
    <t>Ausfüllhilfe: Gesamt: Pflicht-LV 30 ECTS + 2 ECTS MasterSE, Wahl-LV 46 ECTS, freie Wahl-LV 12 ECTS (10 ECTS fremdsprachig)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</si>
</sst>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4">
    <font>
      <sz val="10"/>
      <name val="Arial"/>
      <family val="0"/>
    </font>
    <font>
      <b/>
      <sz val="16"/>
      <name val="Zurich Ex BT"/>
      <family val="2"/>
    </font>
    <font>
      <b/>
      <sz val="10"/>
      <name val="Zurich Ex BT"/>
      <family val="0"/>
    </font>
    <font>
      <b/>
      <sz val="12"/>
      <name val="Zurich Ex BT"/>
      <family val="2"/>
    </font>
    <font>
      <b/>
      <sz val="14"/>
      <name val="Zurich Ex BT"/>
      <family val="2"/>
    </font>
    <font>
      <sz val="10"/>
      <name val="Zurich Ex BT"/>
      <family val="2"/>
    </font>
    <font>
      <sz val="10"/>
      <color indexed="10"/>
      <name val="Zurich Ex BT"/>
      <family val="2"/>
    </font>
    <font>
      <b/>
      <sz val="18"/>
      <color indexed="10"/>
      <name val="Zurich Ex BT"/>
      <family val="2"/>
    </font>
    <font>
      <b/>
      <sz val="18"/>
      <color indexed="10"/>
      <name val="Arial"/>
      <family val="2"/>
    </font>
    <font>
      <sz val="10"/>
      <name val="Tahoma"/>
      <family val="2"/>
    </font>
    <font>
      <b/>
      <sz val="18"/>
      <name val="Zurich Ex BT"/>
      <family val="2"/>
    </font>
    <font>
      <b/>
      <sz val="10.5"/>
      <name val="Zurich Ex BT"/>
      <family val="2"/>
    </font>
    <font>
      <b/>
      <sz val="10.25"/>
      <name val="Zurich Ex BT"/>
      <family val="0"/>
    </font>
    <font>
      <b/>
      <sz val="10"/>
      <name val="Arial"/>
      <family val="2"/>
    </font>
    <font>
      <sz val="14"/>
      <name val="Zurich Ex BT"/>
      <family val="0"/>
    </font>
    <font>
      <sz val="10.25"/>
      <name val="Zurich Ex BT"/>
      <family val="0"/>
    </font>
    <font>
      <sz val="10.5"/>
      <name val="Zurich Ex BT"/>
      <family val="0"/>
    </font>
    <font>
      <i/>
      <sz val="9"/>
      <name val="Zurich Ex BT"/>
      <family val="0"/>
    </font>
    <font>
      <b/>
      <i/>
      <sz val="9"/>
      <name val="Zurich Ex BT"/>
      <family val="0"/>
    </font>
    <font>
      <i/>
      <sz val="8"/>
      <name val="Zurich Ex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169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171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5" fillId="32" borderId="11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33" borderId="0" xfId="0" applyFont="1" applyFill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33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13" fillId="0" borderId="12" xfId="0" applyFont="1" applyBorder="1" applyAlignment="1">
      <alignment horizontal="left"/>
    </xf>
    <xf numFmtId="0" fontId="16" fillId="0" borderId="11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1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12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3" fillId="32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11" xfId="0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3" fontId="5" fillId="32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 wrapText="1"/>
    </xf>
    <xf numFmtId="0" fontId="2" fillId="32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zoomScalePageLayoutView="0" workbookViewId="0" topLeftCell="A1">
      <selection activeCell="E77" sqref="E77"/>
    </sheetView>
  </sheetViews>
  <sheetFormatPr defaultColWidth="11.421875" defaultRowHeight="12.75"/>
  <cols>
    <col min="1" max="1" width="3.57421875" style="2" customWidth="1"/>
    <col min="2" max="2" width="6.140625" style="2" customWidth="1"/>
    <col min="3" max="3" width="12.421875" style="6" customWidth="1"/>
    <col min="4" max="4" width="45.7109375" style="7" customWidth="1"/>
    <col min="5" max="5" width="12.28125" style="6" customWidth="1"/>
    <col min="6" max="6" width="14.57421875" style="6" customWidth="1"/>
    <col min="7" max="16384" width="11.421875" style="2" customWidth="1"/>
  </cols>
  <sheetData>
    <row r="1" spans="2:6" ht="20.25">
      <c r="B1" s="95" t="s">
        <v>8</v>
      </c>
      <c r="C1" s="95"/>
      <c r="D1" s="95"/>
      <c r="E1" s="95"/>
      <c r="F1" s="95"/>
    </row>
    <row r="2" spans="2:5" ht="12" customHeight="1">
      <c r="B2" s="39"/>
      <c r="C2" s="39"/>
      <c r="D2" s="39"/>
      <c r="E2" s="39"/>
    </row>
    <row r="3" spans="2:12" ht="51" customHeight="1">
      <c r="B3" s="96" t="s">
        <v>9</v>
      </c>
      <c r="C3" s="96"/>
      <c r="D3" s="96"/>
      <c r="E3" s="96"/>
      <c r="F3" s="96"/>
      <c r="G3" s="1"/>
      <c r="H3" s="1"/>
      <c r="I3" s="1"/>
      <c r="J3" s="1"/>
      <c r="K3" s="1"/>
      <c r="L3" s="1"/>
    </row>
    <row r="4" spans="2:8" ht="20.25">
      <c r="B4" s="98"/>
      <c r="C4" s="98"/>
      <c r="D4" s="98"/>
      <c r="E4" s="98"/>
      <c r="F4" s="98"/>
      <c r="G4" s="1"/>
      <c r="H4" s="1"/>
    </row>
    <row r="5" spans="2:9" ht="28.5" customHeight="1">
      <c r="B5" s="84" t="s">
        <v>43</v>
      </c>
      <c r="C5" s="84"/>
      <c r="D5" s="84"/>
      <c r="E5" s="84"/>
      <c r="F5" s="84"/>
      <c r="G5" s="1"/>
      <c r="H5" s="1"/>
      <c r="I5" s="1"/>
    </row>
    <row r="6" spans="2:6" ht="15.75">
      <c r="B6" s="3"/>
      <c r="C6" s="3"/>
      <c r="D6" s="3" t="s">
        <v>41</v>
      </c>
      <c r="E6" s="3"/>
      <c r="F6" s="3"/>
    </row>
    <row r="7" spans="2:6" ht="12.75" customHeight="1">
      <c r="B7" s="4"/>
      <c r="C7" s="4"/>
      <c r="D7" s="4"/>
      <c r="E7" s="4"/>
      <c r="F7" s="3"/>
    </row>
    <row r="8" spans="2:11" ht="15" customHeight="1">
      <c r="B8" s="97" t="s">
        <v>42</v>
      </c>
      <c r="C8" s="97"/>
      <c r="D8" s="97"/>
      <c r="E8" s="97"/>
      <c r="F8" s="3"/>
      <c r="K8" s="5"/>
    </row>
    <row r="9" spans="2:6" ht="15" customHeight="1">
      <c r="B9" s="97" t="s">
        <v>44</v>
      </c>
      <c r="C9" s="97"/>
      <c r="D9" s="97"/>
      <c r="E9" s="97"/>
      <c r="F9" s="3"/>
    </row>
    <row r="11" spans="2:7" ht="15.75">
      <c r="B11" s="8"/>
      <c r="C11" s="63" t="s">
        <v>2</v>
      </c>
      <c r="D11" s="9" t="s">
        <v>3</v>
      </c>
      <c r="E11" s="11" t="s">
        <v>0</v>
      </c>
      <c r="F11" s="10" t="s">
        <v>1</v>
      </c>
      <c r="G11" s="12"/>
    </row>
    <row r="12" spans="2:7" ht="15.75">
      <c r="B12" s="51"/>
      <c r="C12" s="44"/>
      <c r="D12" s="44"/>
      <c r="E12" s="45"/>
      <c r="F12" s="66"/>
      <c r="G12" s="12"/>
    </row>
    <row r="13" spans="2:7" ht="15.75" customHeight="1">
      <c r="B13" s="85" t="s">
        <v>10</v>
      </c>
      <c r="C13" s="86"/>
      <c r="D13" s="86"/>
      <c r="E13" s="86"/>
      <c r="F13" s="87"/>
      <c r="G13" s="12"/>
    </row>
    <row r="14" spans="2:8" ht="18">
      <c r="B14" s="90" t="s">
        <v>37</v>
      </c>
      <c r="C14" s="91"/>
      <c r="D14" s="91"/>
      <c r="E14" s="91"/>
      <c r="F14" s="92"/>
      <c r="H14" s="36"/>
    </row>
    <row r="15" spans="2:10" ht="12.75" customHeight="1">
      <c r="B15" s="43" t="s">
        <v>38</v>
      </c>
      <c r="C15" s="14"/>
      <c r="D15" s="46"/>
      <c r="E15" s="14"/>
      <c r="F15" s="47"/>
      <c r="G15" s="15"/>
      <c r="J15" s="13"/>
    </row>
    <row r="16" spans="2:8" ht="15.75">
      <c r="B16" s="88"/>
      <c r="C16" s="89"/>
      <c r="D16" s="89"/>
      <c r="E16" s="89"/>
      <c r="F16" s="16"/>
      <c r="H16" s="36"/>
    </row>
    <row r="17" spans="2:8" ht="27">
      <c r="B17" s="8" t="s">
        <v>11</v>
      </c>
      <c r="C17" s="57">
        <v>970308</v>
      </c>
      <c r="D17" s="49" t="s">
        <v>20</v>
      </c>
      <c r="E17" s="18"/>
      <c r="F17" s="19">
        <v>2</v>
      </c>
      <c r="H17" s="36"/>
    </row>
    <row r="18" spans="2:8" ht="13.5">
      <c r="B18" s="8" t="s">
        <v>13</v>
      </c>
      <c r="C18">
        <v>931315</v>
      </c>
      <c r="D18" s="50" t="s">
        <v>14</v>
      </c>
      <c r="E18" s="18"/>
      <c r="F18" s="19">
        <v>2</v>
      </c>
      <c r="H18" s="36"/>
    </row>
    <row r="19" spans="2:8" ht="13.5">
      <c r="B19" s="8" t="s">
        <v>11</v>
      </c>
      <c r="C19" s="57">
        <v>951329</v>
      </c>
      <c r="D19" s="49" t="s">
        <v>21</v>
      </c>
      <c r="E19" s="48"/>
      <c r="F19" s="19">
        <v>4</v>
      </c>
      <c r="H19" s="36"/>
    </row>
    <row r="20" spans="2:8" ht="27">
      <c r="B20" s="58" t="s">
        <v>12</v>
      </c>
      <c r="C20" s="68">
        <v>915326</v>
      </c>
      <c r="D20" s="69" t="s">
        <v>26</v>
      </c>
      <c r="E20" s="70"/>
      <c r="F20" s="71">
        <v>4</v>
      </c>
      <c r="H20" s="36"/>
    </row>
    <row r="21" spans="2:8" ht="27">
      <c r="B21" s="8" t="s">
        <v>11</v>
      </c>
      <c r="C21">
        <v>774301</v>
      </c>
      <c r="D21" s="50" t="s">
        <v>27</v>
      </c>
      <c r="E21" s="48"/>
      <c r="F21" s="19">
        <v>2</v>
      </c>
      <c r="H21" s="36"/>
    </row>
    <row r="22" spans="2:8" ht="13.5">
      <c r="B22" s="8" t="s">
        <v>11</v>
      </c>
      <c r="C22" s="57">
        <v>893313</v>
      </c>
      <c r="D22" s="50" t="s">
        <v>28</v>
      </c>
      <c r="E22" s="48"/>
      <c r="F22" s="19">
        <v>2</v>
      </c>
      <c r="H22" s="36"/>
    </row>
    <row r="23" spans="2:8" ht="13.5">
      <c r="B23" s="8" t="s">
        <v>11</v>
      </c>
      <c r="C23" s="57">
        <v>970307</v>
      </c>
      <c r="D23" s="50" t="s">
        <v>29</v>
      </c>
      <c r="E23" s="48"/>
      <c r="F23" s="19">
        <v>2</v>
      </c>
      <c r="H23" s="36"/>
    </row>
    <row r="24" spans="2:8" ht="13.5">
      <c r="B24" s="58" t="s">
        <v>11</v>
      </c>
      <c r="C24" s="72">
        <v>893360</v>
      </c>
      <c r="D24" s="49" t="s">
        <v>30</v>
      </c>
      <c r="E24" s="70"/>
      <c r="F24" s="71">
        <v>3</v>
      </c>
      <c r="H24" s="36"/>
    </row>
    <row r="25" spans="2:8" ht="13.5">
      <c r="B25" s="58" t="s">
        <v>12</v>
      </c>
      <c r="C25" s="72">
        <v>735327</v>
      </c>
      <c r="D25" s="49" t="s">
        <v>31</v>
      </c>
      <c r="E25" s="71"/>
      <c r="F25" s="71">
        <v>3</v>
      </c>
      <c r="H25" s="36"/>
    </row>
    <row r="26" spans="2:8" ht="13.5">
      <c r="B26" s="8" t="s">
        <v>11</v>
      </c>
      <c r="C26" s="57">
        <v>733301</v>
      </c>
      <c r="D26" s="49" t="s">
        <v>16</v>
      </c>
      <c r="E26" s="18"/>
      <c r="F26" s="19">
        <v>3</v>
      </c>
      <c r="H26" s="36"/>
    </row>
    <row r="27" spans="2:8" ht="13.5">
      <c r="B27" s="58" t="s">
        <v>15</v>
      </c>
      <c r="C27" s="72">
        <v>731322</v>
      </c>
      <c r="D27" s="49" t="s">
        <v>32</v>
      </c>
      <c r="E27" s="71"/>
      <c r="F27" s="71">
        <v>3</v>
      </c>
      <c r="H27" s="36"/>
    </row>
    <row r="28" spans="2:8" ht="13.5">
      <c r="B28" s="58" t="s">
        <v>46</v>
      </c>
      <c r="C28" s="72"/>
      <c r="D28" s="49" t="s">
        <v>36</v>
      </c>
      <c r="E28" s="71"/>
      <c r="F28" s="102">
        <v>2</v>
      </c>
      <c r="H28" s="36"/>
    </row>
    <row r="29" spans="2:8" s="13" customFormat="1" ht="13.5">
      <c r="B29" s="8"/>
      <c r="C29" s="17"/>
      <c r="D29" s="64" t="s">
        <v>33</v>
      </c>
      <c r="E29" s="100">
        <f>SUM(E17:F28)</f>
        <v>32</v>
      </c>
      <c r="F29" s="101"/>
      <c r="H29" s="36"/>
    </row>
    <row r="30" spans="3:8" s="13" customFormat="1" ht="13.5">
      <c r="C30" s="73"/>
      <c r="D30" s="74"/>
      <c r="E30" s="75"/>
      <c r="F30" s="75"/>
      <c r="H30" s="36"/>
    </row>
    <row r="31" spans="2:8" s="13" customFormat="1" ht="12.75">
      <c r="B31" s="83" t="s">
        <v>48</v>
      </c>
      <c r="C31" s="80"/>
      <c r="D31" s="81"/>
      <c r="E31" s="80"/>
      <c r="F31" s="80"/>
      <c r="H31" s="36"/>
    </row>
    <row r="32" spans="2:8" s="13" customFormat="1" ht="13.5">
      <c r="B32" s="82" t="s">
        <v>47</v>
      </c>
      <c r="C32" s="73"/>
      <c r="D32" s="74"/>
      <c r="E32" s="75"/>
      <c r="F32" s="75"/>
      <c r="H32" s="36"/>
    </row>
    <row r="33" spans="2:8" s="13" customFormat="1" ht="13.5">
      <c r="B33" s="82"/>
      <c r="C33" s="73"/>
      <c r="D33" s="74"/>
      <c r="E33" s="75"/>
      <c r="F33" s="75"/>
      <c r="H33" s="36"/>
    </row>
    <row r="34" spans="2:8" ht="18">
      <c r="B34" s="85" t="s">
        <v>17</v>
      </c>
      <c r="C34" s="86"/>
      <c r="D34" s="86"/>
      <c r="E34" s="86"/>
      <c r="F34" s="87"/>
      <c r="H34" s="36"/>
    </row>
    <row r="35" spans="2:8" ht="18">
      <c r="B35" s="90" t="s">
        <v>39</v>
      </c>
      <c r="C35" s="91"/>
      <c r="D35" s="91"/>
      <c r="E35" s="91"/>
      <c r="F35" s="92"/>
      <c r="H35" s="36"/>
    </row>
    <row r="36" spans="2:8" ht="12.75">
      <c r="B36" s="43" t="s">
        <v>22</v>
      </c>
      <c r="C36" s="23"/>
      <c r="D36" s="24"/>
      <c r="E36" s="25"/>
      <c r="F36" s="26"/>
      <c r="H36" s="67"/>
    </row>
    <row r="37" spans="2:8" ht="15.75">
      <c r="B37" s="41"/>
      <c r="C37" s="42"/>
      <c r="D37" s="42"/>
      <c r="E37" s="42"/>
      <c r="F37" s="16"/>
      <c r="H37" s="36"/>
    </row>
    <row r="38" spans="2:8" ht="13.5">
      <c r="B38" s="8"/>
      <c r="C38" s="20"/>
      <c r="D38" s="53"/>
      <c r="E38" s="18"/>
      <c r="F38" s="19"/>
      <c r="H38" s="36"/>
    </row>
    <row r="39" spans="2:8" ht="13.5">
      <c r="B39" s="8"/>
      <c r="C39" s="20"/>
      <c r="D39" s="53"/>
      <c r="E39" s="18"/>
      <c r="F39" s="19"/>
      <c r="H39" s="36"/>
    </row>
    <row r="40" spans="2:8" ht="13.5">
      <c r="B40" s="8"/>
      <c r="C40" s="20"/>
      <c r="D40" s="53"/>
      <c r="E40" s="18"/>
      <c r="F40" s="19"/>
      <c r="H40" s="36"/>
    </row>
    <row r="41" spans="2:8" ht="12.75">
      <c r="B41" s="43" t="s">
        <v>23</v>
      </c>
      <c r="C41" s="23"/>
      <c r="D41" s="24"/>
      <c r="E41" s="25"/>
      <c r="F41" s="26"/>
      <c r="H41" s="36"/>
    </row>
    <row r="42" spans="2:8" ht="15.75">
      <c r="B42" s="41"/>
      <c r="C42" s="42"/>
      <c r="D42" s="42"/>
      <c r="E42" s="42"/>
      <c r="F42" s="16"/>
      <c r="H42" s="36"/>
    </row>
    <row r="43" spans="2:8" ht="13.5">
      <c r="B43" s="8"/>
      <c r="C43" s="20"/>
      <c r="D43" s="53"/>
      <c r="E43" s="18"/>
      <c r="F43" s="19"/>
      <c r="H43" s="36"/>
    </row>
    <row r="44" spans="2:8" ht="13.5">
      <c r="B44" s="8"/>
      <c r="C44" s="20"/>
      <c r="D44" s="53"/>
      <c r="E44" s="18"/>
      <c r="F44" s="19"/>
      <c r="H44" s="36"/>
    </row>
    <row r="45" spans="2:8" ht="13.5">
      <c r="B45" s="8"/>
      <c r="C45" s="20"/>
      <c r="D45" s="53"/>
      <c r="E45" s="18"/>
      <c r="F45" s="19"/>
      <c r="H45" s="36"/>
    </row>
    <row r="46" spans="1:6" s="13" customFormat="1" ht="12.75">
      <c r="A46" s="2"/>
      <c r="B46" s="52" t="s">
        <v>24</v>
      </c>
      <c r="C46" s="54"/>
      <c r="D46" s="54"/>
      <c r="E46" s="54"/>
      <c r="F46" s="55"/>
    </row>
    <row r="47" spans="1:6" s="13" customFormat="1" ht="15.75">
      <c r="A47" s="2"/>
      <c r="B47" s="88"/>
      <c r="C47" s="89"/>
      <c r="D47" s="89"/>
      <c r="E47" s="89"/>
      <c r="F47" s="16"/>
    </row>
    <row r="48" spans="2:6" s="13" customFormat="1" ht="13.5">
      <c r="B48" s="8"/>
      <c r="C48" s="20"/>
      <c r="D48" s="53"/>
      <c r="E48" s="18"/>
      <c r="F48" s="19"/>
    </row>
    <row r="49" spans="2:6" s="13" customFormat="1" ht="13.5">
      <c r="B49" s="8"/>
      <c r="C49" s="20"/>
      <c r="D49" s="53"/>
      <c r="E49" s="18"/>
      <c r="F49" s="19"/>
    </row>
    <row r="50" spans="2:6" s="13" customFormat="1" ht="13.5">
      <c r="B50" s="8"/>
      <c r="C50" s="20"/>
      <c r="D50" s="53"/>
      <c r="E50" s="18"/>
      <c r="F50" s="19"/>
    </row>
    <row r="51" spans="2:6" s="13" customFormat="1" ht="13.5">
      <c r="B51" s="76"/>
      <c r="C51" s="20"/>
      <c r="D51" s="53"/>
      <c r="E51" s="18"/>
      <c r="F51" s="26"/>
    </row>
    <row r="52" spans="1:6" s="13" customFormat="1" ht="12.75">
      <c r="A52" s="2"/>
      <c r="B52" s="52" t="s">
        <v>25</v>
      </c>
      <c r="C52" s="54"/>
      <c r="D52" s="54"/>
      <c r="E52" s="54"/>
      <c r="F52" s="55"/>
    </row>
    <row r="53" spans="1:6" s="13" customFormat="1" ht="15.75">
      <c r="A53" s="2"/>
      <c r="B53" s="88"/>
      <c r="C53" s="89"/>
      <c r="D53" s="89"/>
      <c r="E53" s="89"/>
      <c r="F53" s="16"/>
    </row>
    <row r="54" spans="1:6" ht="13.5">
      <c r="A54" s="13"/>
      <c r="B54" s="8"/>
      <c r="C54" s="20"/>
      <c r="D54" s="53"/>
      <c r="E54" s="25"/>
      <c r="F54" s="8"/>
    </row>
    <row r="55" spans="1:6" ht="13.5">
      <c r="A55" s="13"/>
      <c r="B55" s="8"/>
      <c r="C55" s="20"/>
      <c r="D55" s="53"/>
      <c r="E55" s="25"/>
      <c r="F55" s="19"/>
    </row>
    <row r="56" spans="1:6" ht="13.5">
      <c r="A56" s="13"/>
      <c r="B56" s="8"/>
      <c r="C56" s="20"/>
      <c r="D56" s="53"/>
      <c r="E56" s="25"/>
      <c r="F56" s="19"/>
    </row>
    <row r="57" spans="1:6" ht="13.5">
      <c r="A57" s="13"/>
      <c r="B57" s="8"/>
      <c r="C57" s="20"/>
      <c r="D57" s="65" t="s">
        <v>33</v>
      </c>
      <c r="E57" s="99">
        <f>SUM(E38:E56)</f>
        <v>0</v>
      </c>
      <c r="F57" s="99"/>
    </row>
    <row r="58" spans="1:6" ht="13.5">
      <c r="A58" s="13"/>
      <c r="B58" s="13"/>
      <c r="C58" s="78"/>
      <c r="D58" s="79"/>
      <c r="E58" s="75"/>
      <c r="F58" s="75"/>
    </row>
    <row r="59" spans="1:7" ht="18">
      <c r="A59" s="13"/>
      <c r="B59" s="93"/>
      <c r="C59" s="93"/>
      <c r="D59" s="93"/>
      <c r="E59" s="93"/>
      <c r="F59" s="93"/>
      <c r="G59" s="13"/>
    </row>
    <row r="60" spans="2:7" ht="15.75" customHeight="1">
      <c r="B60" s="85" t="s">
        <v>18</v>
      </c>
      <c r="C60" s="86"/>
      <c r="D60" s="86"/>
      <c r="E60" s="86"/>
      <c r="F60" s="87"/>
      <c r="G60" s="12"/>
    </row>
    <row r="61" spans="2:8" ht="18">
      <c r="B61" s="90" t="s">
        <v>40</v>
      </c>
      <c r="C61" s="91"/>
      <c r="D61" s="91"/>
      <c r="E61" s="91"/>
      <c r="F61" s="92"/>
      <c r="H61" s="36"/>
    </row>
    <row r="62" spans="2:10" ht="12.75" customHeight="1">
      <c r="B62" s="43" t="s">
        <v>45</v>
      </c>
      <c r="C62" s="14"/>
      <c r="D62" s="46"/>
      <c r="E62" s="14"/>
      <c r="F62" s="47"/>
      <c r="G62" s="15"/>
      <c r="J62" s="13"/>
    </row>
    <row r="63" spans="2:8" ht="15.75">
      <c r="B63" s="88"/>
      <c r="C63" s="89"/>
      <c r="D63" s="89"/>
      <c r="E63" s="89"/>
      <c r="F63" s="16"/>
      <c r="H63" s="36"/>
    </row>
    <row r="64" spans="2:8" ht="13.5">
      <c r="B64" s="8"/>
      <c r="C64" s="57"/>
      <c r="D64" s="49"/>
      <c r="E64" s="18"/>
      <c r="F64" s="19"/>
      <c r="H64" s="36"/>
    </row>
    <row r="65" spans="2:8" ht="13.5">
      <c r="B65" s="8"/>
      <c r="C65" s="57"/>
      <c r="D65" s="49"/>
      <c r="E65" s="18"/>
      <c r="F65" s="19"/>
      <c r="H65" s="36"/>
    </row>
    <row r="66" spans="2:8" ht="13.5">
      <c r="B66" s="8"/>
      <c r="C66" s="57"/>
      <c r="D66" s="49"/>
      <c r="E66" s="18"/>
      <c r="F66" s="19"/>
      <c r="H66" s="36"/>
    </row>
    <row r="67" spans="2:8" ht="13.5">
      <c r="B67" s="8"/>
      <c r="C67" s="57"/>
      <c r="D67" s="49"/>
      <c r="E67" s="18"/>
      <c r="F67" s="19"/>
      <c r="H67" s="36"/>
    </row>
    <row r="68" spans="2:8" s="13" customFormat="1" ht="13.5">
      <c r="B68" s="8"/>
      <c r="C68" s="57"/>
      <c r="D68" s="49"/>
      <c r="E68" s="18"/>
      <c r="F68" s="19"/>
      <c r="H68" s="36"/>
    </row>
    <row r="69" spans="2:8" s="13" customFormat="1" ht="13.5">
      <c r="B69" s="8"/>
      <c r="C69" s="57"/>
      <c r="D69" s="49"/>
      <c r="E69" s="18"/>
      <c r="F69" s="19"/>
      <c r="H69" s="36"/>
    </row>
    <row r="70" spans="2:8" s="13" customFormat="1" ht="13.5">
      <c r="B70" s="8"/>
      <c r="C70" s="57"/>
      <c r="D70" s="49"/>
      <c r="E70" s="18"/>
      <c r="F70" s="19"/>
      <c r="H70" s="36"/>
    </row>
    <row r="71" spans="2:8" s="13" customFormat="1" ht="15.75">
      <c r="B71" s="43" t="s">
        <v>34</v>
      </c>
      <c r="C71" s="14"/>
      <c r="D71" s="46"/>
      <c r="E71" s="14"/>
      <c r="F71" s="47"/>
      <c r="H71" s="36"/>
    </row>
    <row r="72" spans="2:8" s="13" customFormat="1" ht="15.75">
      <c r="B72" s="88"/>
      <c r="C72" s="89"/>
      <c r="D72" s="89"/>
      <c r="E72" s="89"/>
      <c r="F72" s="16"/>
      <c r="H72" s="36"/>
    </row>
    <row r="73" spans="2:8" s="13" customFormat="1" ht="13.5">
      <c r="B73" s="8"/>
      <c r="C73" s="57"/>
      <c r="D73" s="49"/>
      <c r="E73" s="18"/>
      <c r="F73" s="19"/>
      <c r="H73" s="36"/>
    </row>
    <row r="74" spans="2:8" s="13" customFormat="1" ht="13.5">
      <c r="B74" s="8"/>
      <c r="C74" s="57"/>
      <c r="D74" s="49"/>
      <c r="E74" s="18"/>
      <c r="F74" s="19"/>
      <c r="H74" s="36"/>
    </row>
    <row r="75" spans="2:8" s="13" customFormat="1" ht="13.5">
      <c r="B75" s="8"/>
      <c r="C75" s="57"/>
      <c r="D75" s="49"/>
      <c r="E75" s="18"/>
      <c r="F75" s="19"/>
      <c r="H75" s="36"/>
    </row>
    <row r="76" spans="2:8" s="13" customFormat="1" ht="12.75">
      <c r="B76" s="57"/>
      <c r="C76" s="57"/>
      <c r="D76" s="57"/>
      <c r="E76" s="57"/>
      <c r="F76" s="19"/>
      <c r="H76" s="36"/>
    </row>
    <row r="77" spans="2:8" s="13" customFormat="1" ht="12.75">
      <c r="B77" s="57"/>
      <c r="C77" s="57"/>
      <c r="D77" s="57"/>
      <c r="E77" s="57"/>
      <c r="F77" s="19"/>
      <c r="H77" s="36"/>
    </row>
    <row r="78" spans="2:8" s="13" customFormat="1" ht="13.5">
      <c r="B78" s="57"/>
      <c r="C78" s="57"/>
      <c r="D78" s="65" t="s">
        <v>33</v>
      </c>
      <c r="E78" s="57"/>
      <c r="F78" s="77">
        <f>SUM(F73:F77)</f>
        <v>0</v>
      </c>
      <c r="H78" s="36"/>
    </row>
    <row r="79" spans="1:6" ht="13.5">
      <c r="A79" s="13"/>
      <c r="B79" s="8"/>
      <c r="C79" s="20"/>
      <c r="D79" s="65" t="s">
        <v>33</v>
      </c>
      <c r="E79" s="99">
        <f>SUM(F64:F70)+F78</f>
        <v>0</v>
      </c>
      <c r="F79" s="99"/>
    </row>
    <row r="80" spans="2:6" ht="15.75">
      <c r="B80" s="4"/>
      <c r="C80" s="4"/>
      <c r="D80" s="4"/>
      <c r="E80" s="4"/>
      <c r="F80" s="3"/>
    </row>
    <row r="81" spans="2:7" ht="12.75">
      <c r="B81" s="83" t="s">
        <v>48</v>
      </c>
      <c r="C81" s="80"/>
      <c r="D81" s="81"/>
      <c r="E81" s="80"/>
      <c r="F81" s="80"/>
      <c r="G81" s="13"/>
    </row>
    <row r="82" spans="2:7" ht="13.5">
      <c r="B82" s="82" t="s">
        <v>47</v>
      </c>
      <c r="C82" s="73"/>
      <c r="D82" s="74"/>
      <c r="E82" s="75"/>
      <c r="F82" s="75"/>
      <c r="G82" s="13"/>
    </row>
    <row r="83" spans="2:14" ht="15.75">
      <c r="B83" s="4"/>
      <c r="C83" s="4"/>
      <c r="D83" s="4"/>
      <c r="E83" s="4"/>
      <c r="F83" s="3"/>
      <c r="J83" s="83"/>
      <c r="K83" s="80"/>
      <c r="L83" s="81"/>
      <c r="M83" s="80"/>
      <c r="N83" s="80"/>
    </row>
    <row r="84" spans="2:14" ht="18">
      <c r="B84" s="85" t="s">
        <v>19</v>
      </c>
      <c r="C84" s="86"/>
      <c r="D84" s="86"/>
      <c r="E84" s="86"/>
      <c r="F84" s="87"/>
      <c r="J84" s="82"/>
      <c r="K84" s="73"/>
      <c r="L84" s="74"/>
      <c r="M84" s="75"/>
      <c r="N84" s="75"/>
    </row>
    <row r="85" spans="2:6" ht="18">
      <c r="B85" s="90" t="s">
        <v>6</v>
      </c>
      <c r="C85" s="91"/>
      <c r="D85" s="91"/>
      <c r="E85" s="91"/>
      <c r="F85" s="92"/>
    </row>
    <row r="86" spans="2:6" ht="15.75">
      <c r="B86" s="59" t="s">
        <v>6</v>
      </c>
      <c r="C86" s="60"/>
      <c r="D86" s="60"/>
      <c r="E86" s="60"/>
      <c r="F86" s="61"/>
    </row>
    <row r="87" spans="2:6" ht="13.5">
      <c r="B87" s="58"/>
      <c r="C87" s="62"/>
      <c r="D87" s="56" t="s">
        <v>6</v>
      </c>
      <c r="E87" s="18">
        <v>10</v>
      </c>
      <c r="F87" s="19">
        <v>20</v>
      </c>
    </row>
    <row r="88" spans="2:6" ht="13.5">
      <c r="B88" s="28"/>
      <c r="C88" s="29"/>
      <c r="D88" s="40" t="s">
        <v>33</v>
      </c>
      <c r="E88" s="21"/>
      <c r="F88" s="38">
        <f>SUM(E87,F87)</f>
        <v>30</v>
      </c>
    </row>
    <row r="89" spans="2:6" ht="12.75">
      <c r="B89" s="28"/>
      <c r="C89" s="29"/>
      <c r="D89" s="27"/>
      <c r="E89" s="21"/>
      <c r="F89" s="22"/>
    </row>
    <row r="90" spans="4:5" ht="18">
      <c r="D90" s="30" t="s">
        <v>0</v>
      </c>
      <c r="E90" s="31">
        <f>SUM(E17:E28)+SUM(E38:E56)+SUM(E64:E77)+E87</f>
        <v>10</v>
      </c>
    </row>
    <row r="91" spans="2:6" ht="18">
      <c r="B91" s="13"/>
      <c r="C91" s="2"/>
      <c r="D91" s="30" t="s">
        <v>1</v>
      </c>
      <c r="E91" s="2"/>
      <c r="F91" s="31">
        <f>SUM(F17:F28)+SUM(F64:F77)+SUM(F86:F87)</f>
        <v>52</v>
      </c>
    </row>
    <row r="92" spans="2:6" ht="23.25" customHeight="1">
      <c r="B92" s="32"/>
      <c r="C92" s="2" t="s">
        <v>4</v>
      </c>
      <c r="D92" s="2"/>
      <c r="E92" s="35" t="s">
        <v>5</v>
      </c>
      <c r="F92" s="33">
        <f>E90+F91</f>
        <v>62</v>
      </c>
    </row>
    <row r="93" spans="3:4" ht="12.75">
      <c r="C93" s="2"/>
      <c r="D93" s="2"/>
    </row>
    <row r="94" spans="3:4" ht="24" customHeight="1">
      <c r="C94" s="94" t="s">
        <v>7</v>
      </c>
      <c r="D94" s="94"/>
    </row>
    <row r="95" spans="3:4" ht="24" customHeight="1">
      <c r="C95" s="94"/>
      <c r="D95" s="94"/>
    </row>
    <row r="96" spans="3:6" ht="18">
      <c r="C96" s="2" t="s">
        <v>35</v>
      </c>
      <c r="D96" s="2"/>
      <c r="E96" s="37"/>
      <c r="F96" s="37"/>
    </row>
    <row r="99" spans="3:5" ht="18">
      <c r="C99" s="34"/>
      <c r="D99" s="2"/>
      <c r="E99" s="30"/>
    </row>
  </sheetData>
  <sheetProtection/>
  <mergeCells count="25">
    <mergeCell ref="C95:D95"/>
    <mergeCell ref="B85:F85"/>
    <mergeCell ref="B72:E72"/>
    <mergeCell ref="B53:E53"/>
    <mergeCell ref="B14:F14"/>
    <mergeCell ref="E29:F29"/>
    <mergeCell ref="E57:F57"/>
    <mergeCell ref="C94:D94"/>
    <mergeCell ref="B1:F1"/>
    <mergeCell ref="B3:F3"/>
    <mergeCell ref="B9:E9"/>
    <mergeCell ref="B16:E16"/>
    <mergeCell ref="B4:F4"/>
    <mergeCell ref="E79:F79"/>
    <mergeCell ref="B8:E8"/>
    <mergeCell ref="B13:F13"/>
    <mergeCell ref="B34:F34"/>
    <mergeCell ref="B5:F5"/>
    <mergeCell ref="B60:F60"/>
    <mergeCell ref="B84:F84"/>
    <mergeCell ref="B63:E63"/>
    <mergeCell ref="B61:F61"/>
    <mergeCell ref="B35:F35"/>
    <mergeCell ref="B47:E47"/>
    <mergeCell ref="B59:F59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  <rowBreaks count="2" manualBreakCount="2">
    <brk id="33" max="5" man="1"/>
    <brk id="82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geissberger</dc:creator>
  <cp:keywords/>
  <dc:description/>
  <cp:lastModifiedBy>khasenh</cp:lastModifiedBy>
  <cp:lastPrinted>2016-02-11T11:23:44Z</cp:lastPrinted>
  <dcterms:created xsi:type="dcterms:W3CDTF">2011-04-27T13:12:08Z</dcterms:created>
  <dcterms:modified xsi:type="dcterms:W3CDTF">2017-11-28T15:34:11Z</dcterms:modified>
  <cp:category/>
  <cp:version/>
  <cp:contentType/>
  <cp:contentStatus/>
</cp:coreProperties>
</file>